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embelian" sheetId="1" r:id="rId4"/>
    <sheet state="visible" name="Penjualan" sheetId="2" r:id="rId5"/>
    <sheet state="visible" name="Penerimaan Kas" sheetId="3" r:id="rId6"/>
    <sheet state="visible" name="Pengeluaran Kas" sheetId="4" r:id="rId7"/>
  </sheets>
  <definedNames/>
  <calcPr/>
</workbook>
</file>

<file path=xl/sharedStrings.xml><?xml version="1.0" encoding="utf-8"?>
<sst xmlns="http://schemas.openxmlformats.org/spreadsheetml/2006/main" count="79" uniqueCount="48">
  <si>
    <t>Jurnal Khusus Pembelian</t>
  </si>
  <si>
    <t>Periode April 2022</t>
  </si>
  <si>
    <t>Tgl</t>
  </si>
  <si>
    <t>Keterangan</t>
  </si>
  <si>
    <t>Debit</t>
  </si>
  <si>
    <t>Kredit</t>
  </si>
  <si>
    <t>Pembelian</t>
  </si>
  <si>
    <t>Serba-serbi</t>
  </si>
  <si>
    <t>Utang Dagang</t>
  </si>
  <si>
    <t>Akun</t>
  </si>
  <si>
    <t>Jummlah</t>
  </si>
  <si>
    <t>PT Makmur Sentosa</t>
  </si>
  <si>
    <t>UD. Jaya Bakti</t>
  </si>
  <si>
    <t>CV. Pelangi Indah</t>
  </si>
  <si>
    <t>Peralatan</t>
  </si>
  <si>
    <t>PT. Maju Mundur</t>
  </si>
  <si>
    <t>Jumlah</t>
  </si>
  <si>
    <t>Total Saldo</t>
  </si>
  <si>
    <t>Gunakan software akuntansi untuk pencatatan dan laporan akuntansi yang lebih mudah dan cepat</t>
  </si>
  <si>
    <t>www.bee.id</t>
  </si>
  <si>
    <t>Jurnal Khusus Penjualan</t>
  </si>
  <si>
    <t>No. Faktur</t>
  </si>
  <si>
    <t>Syarat Pembayaran</t>
  </si>
  <si>
    <t>Piutang (D)</t>
  </si>
  <si>
    <t>Penjualan (K)</t>
  </si>
  <si>
    <t>#JL20230401</t>
  </si>
  <si>
    <t>UD. Makmur Jaya</t>
  </si>
  <si>
    <t>2/10, n/30</t>
  </si>
  <si>
    <t>#JL20230403</t>
  </si>
  <si>
    <t>CV. Jaya Bakti</t>
  </si>
  <si>
    <t>1/10, n/20</t>
  </si>
  <si>
    <t>#JL20230405</t>
  </si>
  <si>
    <t>UD. Tri Tunggal</t>
  </si>
  <si>
    <t>3/10, n/15</t>
  </si>
  <si>
    <t>Jurnal Khusus Penerimaan Kas</t>
  </si>
  <si>
    <t>Debet</t>
  </si>
  <si>
    <t>Kas</t>
  </si>
  <si>
    <t>Potongan Penjualan</t>
  </si>
  <si>
    <t>Piutang</t>
  </si>
  <si>
    <t>Penjualan</t>
  </si>
  <si>
    <t>Akun Lainnya</t>
  </si>
  <si>
    <t>Pak Tangguh</t>
  </si>
  <si>
    <t>Pinjaman Bank</t>
  </si>
  <si>
    <t>Jurnal Khusus Pengeluaran Kas</t>
  </si>
  <si>
    <t>Utang</t>
  </si>
  <si>
    <t>Akun lain</t>
  </si>
  <si>
    <t>Potongan Pembelian</t>
  </si>
  <si>
    <t>Kredit Bank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</si>
</sst>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 mmmm"/>
  </numFmts>
  <fonts count="8">
    <font>
      <sz val="10.0"/>
      <color rgb="FF000000"/>
      <name val="Arial"/>
      <scheme val="minor"/>
    </font>
    <font>
      <color theme="1"/>
      <name val="Arial"/>
      <scheme val="minor"/>
    </font>
    <font>
      <color theme="1"/>
      <name val="Arial"/>
    </font>
    <font>
      <b/>
      <sz val="12.0"/>
      <color theme="1"/>
      <name val="Arial"/>
    </font>
    <font>
      <b/>
      <color theme="1"/>
      <name val="Arial"/>
    </font>
    <font/>
    <font>
      <b/>
      <color theme="1"/>
      <name val="Arial"/>
      <scheme val="minor"/>
    </font>
    <font>
      <u/>
      <sz val="12.0"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E8F0FB"/>
        <bgColor rgb="FFE8F0FB"/>
      </patternFill>
    </fill>
  </fills>
  <borders count="7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1" fillId="0" fontId="2" numFmtId="0" xfId="0" applyAlignment="1" applyBorder="1" applyFont="1">
      <alignment vertical="center"/>
    </xf>
    <xf borderId="2" fillId="0" fontId="4" numFmtId="0" xfId="0" applyAlignment="1" applyBorder="1" applyFont="1">
      <alignment horizontal="center" vertical="center"/>
    </xf>
    <xf borderId="3" fillId="0" fontId="4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 vertical="center"/>
    </xf>
    <xf borderId="1" fillId="0" fontId="5" numFmtId="0" xfId="0" applyBorder="1" applyFont="1"/>
    <xf borderId="4" fillId="0" fontId="5" numFmtId="0" xfId="0" applyBorder="1" applyFont="1"/>
    <xf borderId="4" fillId="0" fontId="4" numFmtId="0" xfId="0" applyAlignment="1" applyBorder="1" applyFont="1">
      <alignment horizontal="center" vertical="center"/>
    </xf>
    <xf borderId="2" fillId="0" fontId="5" numFmtId="0" xfId="0" applyBorder="1" applyFont="1"/>
    <xf borderId="3" fillId="0" fontId="5" numFmtId="0" xfId="0" applyBorder="1" applyFont="1"/>
    <xf borderId="5" fillId="0" fontId="5" numFmtId="0" xfId="0" applyBorder="1" applyFont="1"/>
    <xf borderId="5" fillId="0" fontId="2" numFmtId="164" xfId="0" applyAlignment="1" applyBorder="1" applyFont="1" applyNumberFormat="1">
      <alignment horizontal="center" vertical="center"/>
    </xf>
    <xf borderId="4" fillId="0" fontId="2" numFmtId="0" xfId="0" applyAlignment="1" applyBorder="1" applyFont="1">
      <alignment vertical="center"/>
    </xf>
    <xf borderId="4" fillId="0" fontId="2" numFmtId="3" xfId="0" applyAlignment="1" applyBorder="1" applyFont="1" applyNumberFormat="1">
      <alignment horizontal="center" vertical="center"/>
    </xf>
    <xf borderId="4" fillId="0" fontId="2" numFmtId="3" xfId="0" applyAlignment="1" applyBorder="1" applyFont="1" applyNumberFormat="1">
      <alignment vertical="center"/>
    </xf>
    <xf borderId="5" fillId="0" fontId="2" numFmtId="0" xfId="0" applyAlignment="1" applyBorder="1" applyFont="1">
      <alignment vertical="center"/>
    </xf>
    <xf borderId="4" fillId="2" fontId="4" numFmtId="3" xfId="0" applyAlignment="1" applyBorder="1" applyFill="1" applyFont="1" applyNumberFormat="1">
      <alignment horizontal="center" vertical="center"/>
    </xf>
    <xf borderId="6" fillId="0" fontId="4" numFmtId="0" xfId="0" applyAlignment="1" applyBorder="1" applyFont="1">
      <alignment horizontal="center" vertical="center"/>
    </xf>
    <xf borderId="1" fillId="2" fontId="4" numFmtId="3" xfId="0" applyAlignment="1" applyBorder="1" applyFont="1" applyNumberFormat="1">
      <alignment horizontal="center" vertical="center"/>
    </xf>
    <xf borderId="0" fillId="0" fontId="6" numFmtId="0" xfId="0" applyAlignment="1" applyFont="1">
      <alignment horizontal="center" readingOrder="0" vertical="center"/>
    </xf>
    <xf borderId="0" fillId="0" fontId="7" numFmtId="0" xfId="0" applyAlignment="1" applyFont="1">
      <alignment horizontal="center" readingOrder="0" vertical="center"/>
    </xf>
    <xf borderId="2" fillId="0" fontId="4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4" fillId="2" fontId="2" numFmtId="0" xfId="0" applyAlignment="1" applyBorder="1" applyFont="1">
      <alignment vertical="center"/>
    </xf>
    <xf borderId="2" fillId="0" fontId="2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bee.id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bee.id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www.bee.id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://www.bee.id/" TargetMode="External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13"/>
    <col customWidth="1" min="3" max="3" width="25.5"/>
    <col customWidth="1" min="4" max="7" width="16.8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/>
      <c r="C2" s="3" t="s">
        <v>0</v>
      </c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2"/>
      <c r="C3" s="3" t="s">
        <v>1</v>
      </c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4"/>
      <c r="C4" s="4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5" t="s">
        <v>2</v>
      </c>
      <c r="C5" s="6" t="s">
        <v>3</v>
      </c>
      <c r="D5" s="7" t="s">
        <v>4</v>
      </c>
      <c r="E5" s="8"/>
      <c r="F5" s="9"/>
      <c r="G5" s="10" t="s">
        <v>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1"/>
      <c r="C6" s="12"/>
      <c r="D6" s="6" t="s">
        <v>6</v>
      </c>
      <c r="E6" s="7" t="s">
        <v>7</v>
      </c>
      <c r="F6" s="9"/>
      <c r="G6" s="6" t="s">
        <v>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3"/>
      <c r="C7" s="9"/>
      <c r="D7" s="9"/>
      <c r="E7" s="10" t="s">
        <v>9</v>
      </c>
      <c r="F7" s="10" t="s">
        <v>10</v>
      </c>
      <c r="G7" s="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4">
        <v>45017.0</v>
      </c>
      <c r="C8" s="15" t="s">
        <v>11</v>
      </c>
      <c r="D8" s="16">
        <v>4000000.0</v>
      </c>
      <c r="E8" s="17"/>
      <c r="F8" s="17"/>
      <c r="G8" s="16">
        <v>4000000.0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4">
        <v>45019.0</v>
      </c>
      <c r="C9" s="15" t="s">
        <v>12</v>
      </c>
      <c r="D9" s="16">
        <v>2500000.0</v>
      </c>
      <c r="E9" s="17"/>
      <c r="F9" s="17"/>
      <c r="G9" s="16">
        <v>2500000.0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4">
        <v>45021.0</v>
      </c>
      <c r="C10" s="15" t="s">
        <v>13</v>
      </c>
      <c r="D10" s="17"/>
      <c r="E10" s="16" t="s">
        <v>14</v>
      </c>
      <c r="F10" s="16">
        <v>500000.0</v>
      </c>
      <c r="G10" s="16">
        <v>500000.0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4">
        <v>45026.0</v>
      </c>
      <c r="C11" s="15" t="s">
        <v>15</v>
      </c>
      <c r="D11" s="16">
        <v>3550000.0</v>
      </c>
      <c r="E11" s="17"/>
      <c r="F11" s="17"/>
      <c r="G11" s="16">
        <v>3550000.0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1.75" customHeight="1">
      <c r="A12" s="1"/>
      <c r="B12" s="18"/>
      <c r="C12" s="10" t="s">
        <v>16</v>
      </c>
      <c r="D12" s="19">
        <f>SUM(D8:D11)</f>
        <v>10050000</v>
      </c>
      <c r="E12" s="19"/>
      <c r="F12" s="19">
        <f t="shared" ref="F12:G12" si="1">SUM(F8:F11)</f>
        <v>500000</v>
      </c>
      <c r="G12" s="19">
        <f t="shared" si="1"/>
        <v>10550000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4.75" customHeight="1">
      <c r="A13" s="1"/>
      <c r="B13" s="20" t="s">
        <v>17</v>
      </c>
      <c r="C13" s="9"/>
      <c r="D13" s="21">
        <f>sum(F12:H12)</f>
        <v>11050000</v>
      </c>
      <c r="E13" s="8"/>
      <c r="F13" s="9"/>
      <c r="G13" s="19">
        <f>G12</f>
        <v>10550000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22" t="s">
        <v>18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5.5" customHeight="1">
      <c r="A17" s="1"/>
      <c r="B17" s="1"/>
      <c r="C17" s="23" t="s">
        <v>19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C5:C7"/>
    <mergeCell ref="B13:C13"/>
    <mergeCell ref="D13:F13"/>
    <mergeCell ref="C17:F17"/>
    <mergeCell ref="B16:G16"/>
    <mergeCell ref="C2:F2"/>
    <mergeCell ref="C3:F3"/>
    <mergeCell ref="B5:B7"/>
    <mergeCell ref="D5:F5"/>
    <mergeCell ref="D6:D7"/>
    <mergeCell ref="E6:F6"/>
    <mergeCell ref="G6:G7"/>
  </mergeCells>
  <hyperlinks>
    <hyperlink r:id="rId1" ref="C17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7.25"/>
    <col customWidth="1" min="5" max="7" width="13.6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/>
      <c r="C2" s="3" t="s">
        <v>20</v>
      </c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2"/>
      <c r="C3" s="3" t="s">
        <v>1</v>
      </c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4"/>
      <c r="C4" s="4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24" t="s">
        <v>2</v>
      </c>
      <c r="C5" s="25" t="s">
        <v>21</v>
      </c>
      <c r="D5" s="25" t="s">
        <v>3</v>
      </c>
      <c r="E5" s="25" t="s">
        <v>22</v>
      </c>
      <c r="F5" s="26" t="s">
        <v>16</v>
      </c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3"/>
      <c r="C6" s="9"/>
      <c r="D6" s="9"/>
      <c r="E6" s="9"/>
      <c r="F6" s="27" t="s">
        <v>23</v>
      </c>
      <c r="G6" s="27" t="s">
        <v>24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4">
        <v>45017.0</v>
      </c>
      <c r="C7" s="15" t="s">
        <v>25</v>
      </c>
      <c r="D7" s="15" t="s">
        <v>26</v>
      </c>
      <c r="E7" s="28" t="s">
        <v>27</v>
      </c>
      <c r="F7" s="16">
        <v>1400000.0</v>
      </c>
      <c r="G7" s="16">
        <v>1400000.0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4">
        <v>45019.0</v>
      </c>
      <c r="C8" s="15" t="s">
        <v>28</v>
      </c>
      <c r="D8" s="15" t="s">
        <v>29</v>
      </c>
      <c r="E8" s="28" t="s">
        <v>30</v>
      </c>
      <c r="F8" s="16">
        <v>1500000.0</v>
      </c>
      <c r="G8" s="16">
        <v>1500000.0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4">
        <v>45021.0</v>
      </c>
      <c r="C9" s="15" t="s">
        <v>31</v>
      </c>
      <c r="D9" s="15" t="s">
        <v>32</v>
      </c>
      <c r="E9" s="28" t="s">
        <v>33</v>
      </c>
      <c r="F9" s="16">
        <v>1800000.0</v>
      </c>
      <c r="G9" s="16">
        <v>1800000.0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7.0" customHeight="1">
      <c r="A10" s="1"/>
      <c r="B10" s="18"/>
      <c r="C10" s="15"/>
      <c r="D10" s="29" t="s">
        <v>17</v>
      </c>
      <c r="E10" s="30"/>
      <c r="F10" s="19">
        <f t="shared" ref="F10:G10" si="1">SUM(F7:F9)</f>
        <v>4700000</v>
      </c>
      <c r="G10" s="19">
        <f t="shared" si="1"/>
        <v>4700000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2" t="s">
        <v>18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4.75" customHeight="1">
      <c r="A14" s="1"/>
      <c r="B14" s="1"/>
      <c r="C14" s="23" t="s">
        <v>19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C14:F14"/>
    <mergeCell ref="B13:G13"/>
    <mergeCell ref="C2:F2"/>
    <mergeCell ref="C3:F3"/>
    <mergeCell ref="B5:B6"/>
    <mergeCell ref="C5:C6"/>
    <mergeCell ref="D5:D6"/>
    <mergeCell ref="E5:E6"/>
    <mergeCell ref="F5:G5"/>
  </mergeCells>
  <hyperlinks>
    <hyperlink r:id="rId1" ref="C14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31.0"/>
    <col customWidth="1" min="4" max="8" width="13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/>
      <c r="C2" s="3" t="s">
        <v>34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2"/>
      <c r="C3" s="3" t="s">
        <v>1</v>
      </c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4"/>
      <c r="C4" s="4"/>
      <c r="D4" s="4"/>
      <c r="E4" s="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5" t="s">
        <v>2</v>
      </c>
      <c r="C5" s="6" t="s">
        <v>3</v>
      </c>
      <c r="D5" s="7" t="s">
        <v>35</v>
      </c>
      <c r="E5" s="9"/>
      <c r="F5" s="7" t="s">
        <v>5</v>
      </c>
      <c r="G5" s="8"/>
      <c r="H5" s="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3"/>
      <c r="C6" s="9"/>
      <c r="D6" s="27" t="s">
        <v>36</v>
      </c>
      <c r="E6" s="27" t="s">
        <v>37</v>
      </c>
      <c r="F6" s="27" t="s">
        <v>38</v>
      </c>
      <c r="G6" s="27" t="s">
        <v>39</v>
      </c>
      <c r="H6" s="27" t="s">
        <v>40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4">
        <v>45017.0</v>
      </c>
      <c r="C7" s="15" t="s">
        <v>26</v>
      </c>
      <c r="D7" s="16">
        <v>400000.0</v>
      </c>
      <c r="E7" s="17"/>
      <c r="F7" s="17"/>
      <c r="G7" s="16">
        <v>400000.0</v>
      </c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4">
        <v>45019.0</v>
      </c>
      <c r="C8" s="15" t="s">
        <v>41</v>
      </c>
      <c r="D8" s="16">
        <v>1500000.0</v>
      </c>
      <c r="E8" s="17"/>
      <c r="F8" s="16">
        <v>1500000.0</v>
      </c>
      <c r="G8" s="16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4">
        <v>45021.0</v>
      </c>
      <c r="C9" s="15" t="s">
        <v>32</v>
      </c>
      <c r="D9" s="16">
        <v>1800000.0</v>
      </c>
      <c r="E9" s="16">
        <v>200000.0</v>
      </c>
      <c r="F9" s="16"/>
      <c r="G9" s="16">
        <v>2000000.0</v>
      </c>
      <c r="H9" s="1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4">
        <v>45026.0</v>
      </c>
      <c r="C10" s="15" t="s">
        <v>42</v>
      </c>
      <c r="D10" s="16">
        <v>2.025E7</v>
      </c>
      <c r="E10" s="17"/>
      <c r="F10" s="17"/>
      <c r="G10" s="16"/>
      <c r="H10" s="16">
        <v>2.025E7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0.25" customHeight="1">
      <c r="A11" s="1"/>
      <c r="B11" s="18"/>
      <c r="C11" s="10" t="s">
        <v>16</v>
      </c>
      <c r="D11" s="19">
        <f t="shared" ref="D11:H11" si="1">SUM(D7:D10)</f>
        <v>23950000</v>
      </c>
      <c r="E11" s="19">
        <f t="shared" si="1"/>
        <v>200000</v>
      </c>
      <c r="F11" s="19">
        <f t="shared" si="1"/>
        <v>1500000</v>
      </c>
      <c r="G11" s="19">
        <f t="shared" si="1"/>
        <v>2400000</v>
      </c>
      <c r="H11" s="19">
        <f t="shared" si="1"/>
        <v>20250000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5.5" customHeight="1">
      <c r="A12" s="1"/>
      <c r="B12" s="20" t="s">
        <v>17</v>
      </c>
      <c r="C12" s="9"/>
      <c r="D12" s="21">
        <f>sum(E11:F11)</f>
        <v>1700000</v>
      </c>
      <c r="E12" s="9"/>
      <c r="F12" s="21">
        <f>sum(H11:J11)</f>
        <v>20250000</v>
      </c>
      <c r="G12" s="8"/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22" t="s">
        <v>18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4.0" customHeight="1">
      <c r="A16" s="1"/>
      <c r="B16" s="23" t="s">
        <v>19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D12:E12"/>
    <mergeCell ref="F12:H12"/>
    <mergeCell ref="B15:H15"/>
    <mergeCell ref="B16:H16"/>
    <mergeCell ref="C2:G2"/>
    <mergeCell ref="C3:G3"/>
    <mergeCell ref="B5:B6"/>
    <mergeCell ref="C5:C6"/>
    <mergeCell ref="D5:E5"/>
    <mergeCell ref="F5:H5"/>
    <mergeCell ref="B12:C12"/>
  </mergeCells>
  <hyperlinks>
    <hyperlink r:id="rId1" ref="B16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26.38"/>
    <col customWidth="1" min="4" max="8" width="13.75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/>
      <c r="C2" s="3" t="s">
        <v>43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2"/>
      <c r="C3" s="3" t="s">
        <v>1</v>
      </c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4"/>
      <c r="C4" s="4"/>
      <c r="D4" s="4"/>
      <c r="E4" s="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5" t="s">
        <v>2</v>
      </c>
      <c r="C5" s="6" t="s">
        <v>3</v>
      </c>
      <c r="D5" s="7" t="s">
        <v>35</v>
      </c>
      <c r="E5" s="8"/>
      <c r="F5" s="9"/>
      <c r="G5" s="7" t="s">
        <v>5</v>
      </c>
      <c r="H5" s="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3"/>
      <c r="C6" s="9"/>
      <c r="D6" s="27" t="s">
        <v>44</v>
      </c>
      <c r="E6" s="27" t="s">
        <v>6</v>
      </c>
      <c r="F6" s="27" t="s">
        <v>45</v>
      </c>
      <c r="G6" s="27" t="s">
        <v>36</v>
      </c>
      <c r="H6" s="27" t="s">
        <v>46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4">
        <v>45017.0</v>
      </c>
      <c r="C7" s="15" t="s">
        <v>11</v>
      </c>
      <c r="D7" s="17"/>
      <c r="E7" s="17">
        <v>4000000.0</v>
      </c>
      <c r="F7" s="15"/>
      <c r="G7" s="17">
        <v>4000000.0</v>
      </c>
      <c r="H7" s="1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4">
        <v>45019.0</v>
      </c>
      <c r="C8" s="15" t="s">
        <v>12</v>
      </c>
      <c r="D8" s="17"/>
      <c r="E8" s="17">
        <v>2500000.0</v>
      </c>
      <c r="F8" s="15"/>
      <c r="G8" s="17">
        <v>2400000.0</v>
      </c>
      <c r="H8" s="17">
        <v>100000.0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4">
        <v>45021.0</v>
      </c>
      <c r="C9" s="15" t="s">
        <v>13</v>
      </c>
      <c r="D9" s="17">
        <v>3550000.0</v>
      </c>
      <c r="E9" s="17"/>
      <c r="F9" s="15"/>
      <c r="G9" s="17">
        <v>3550000.0</v>
      </c>
      <c r="H9" s="1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4">
        <v>45026.0</v>
      </c>
      <c r="C10" s="15" t="s">
        <v>47</v>
      </c>
      <c r="D10" s="17"/>
      <c r="E10" s="17"/>
      <c r="F10" s="17">
        <v>1500000.0</v>
      </c>
      <c r="G10" s="17">
        <v>1500000.0</v>
      </c>
      <c r="H10" s="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9.5" customHeight="1">
      <c r="A11" s="1"/>
      <c r="B11" s="31"/>
      <c r="C11" s="29" t="s">
        <v>16</v>
      </c>
      <c r="D11" s="19">
        <f t="shared" ref="D11:H11" si="1">SUM(D7:D10)</f>
        <v>3550000</v>
      </c>
      <c r="E11" s="19">
        <f t="shared" si="1"/>
        <v>6500000</v>
      </c>
      <c r="F11" s="19">
        <f t="shared" si="1"/>
        <v>1500000</v>
      </c>
      <c r="G11" s="19">
        <f t="shared" si="1"/>
        <v>11450000</v>
      </c>
      <c r="H11" s="19">
        <f t="shared" si="1"/>
        <v>100000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7.0" customHeight="1">
      <c r="A12" s="1"/>
      <c r="B12" s="13"/>
      <c r="C12" s="29" t="s">
        <v>17</v>
      </c>
      <c r="D12" s="21">
        <f>sum(F11:H11)</f>
        <v>13050000</v>
      </c>
      <c r="E12" s="8"/>
      <c r="F12" s="9"/>
      <c r="G12" s="21">
        <f>sum(H11:I11)</f>
        <v>100000</v>
      </c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22" t="s">
        <v>18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5.5" customHeight="1">
      <c r="A16" s="1"/>
      <c r="B16" s="23" t="s">
        <v>19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D12:F12"/>
    <mergeCell ref="G12:H12"/>
    <mergeCell ref="B15:H15"/>
    <mergeCell ref="B16:H16"/>
    <mergeCell ref="C2:G2"/>
    <mergeCell ref="C3:G3"/>
    <mergeCell ref="B5:B6"/>
    <mergeCell ref="C5:C6"/>
    <mergeCell ref="D5:F5"/>
    <mergeCell ref="G5:H5"/>
    <mergeCell ref="B11:B12"/>
  </mergeCells>
  <hyperlinks>
    <hyperlink r:id="rId1" ref="B16"/>
  </hyperlinks>
  <drawing r:id="rId2"/>
</worksheet>
</file>